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<sst xmlns="http://schemas.openxmlformats.org/spreadsheetml/2006/main" count="166" uniqueCount="93">
  <si>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</si>
  <si>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</si>
  <si>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</si>
  <si>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</si>
  <si>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</si>
  <si>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</si>
  <si>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</si>
  <si>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</si>
  <si>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</si>
  <si>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</si>
  <si>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</si>
  <si>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</si>
  <si>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</si>
  <si>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</si>
  <si>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</si>
  <si>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</si>
  <si>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</si>
  <si>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</si>
  <si>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</si>
  <si>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</si>
  <si>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</si>
  <si>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</si>
  <si>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</si>
  <si>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</si>
  <si>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</si>
  <si>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</si>
  <si>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</si>
  <si>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</si>
  <si>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</si>
  <si>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</si>
  <si>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</si>
  <si>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</si>
  <si>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</si>
  <si>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</si>
  <si>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</si>
  <si>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</si>
  <si>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</si>
  <si>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</si>
  <si>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</si>
  <si>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</si>
  <si>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</si>
  <si>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</si>
  <si>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</si>
  <si>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</si>
  <si>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</si>
  <si>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</si>
  <si>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</si>
  <si>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</si>
  <si>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</si>
  <si>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</si>
  <si>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</si>
  <si>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</si>
  <si>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</si>
  <si>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</si>
  <si>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</si>
  <si>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</si>
  <si>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</si>
  <si>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</si>
  <si>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</si>
  <si>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</si>
  <si>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</si>
  <si>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</si>
  <si>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</si>
  <si>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</si>
  <si>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</si>
  <si>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</si>
  <si>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</si>
  <si>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</si>
  <si>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</si>
  <si>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</si>
  <si>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</si>
  <si>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</si>
  <si>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</si>
  <si>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</si>
  <si>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</si>
  <si>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</si>
  <si>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</si>
  <si>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</si>
  <si>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</si>
  <si>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</si>
  <si>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</si>
  <si>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</si>
  <si>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</si>
  <si>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</si>
  <si>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</si>
  <si>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</si>
  <si>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</si>
  <si>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de Tenabo (a)</t>
  </si>
  <si>
    <t>Del 1 de Enero al 30 de Junio de 2019 (b)</t>
  </si>
  <si>
    <t>B.R. MARIA DE LOURDES VENTURA CHAN</t>
  </si>
  <si>
    <t>DIRECTORA GENERAL</t>
  </si>
  <si>
    <t>C.P CARLOS EFRAN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</si>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</sst>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1</xdr:row>
      <xdr:rowOff>95250</xdr:rowOff>
    </xdr:from>
    <xdr:to>
      <xdr:col>2</xdr:col>
      <xdr:colOff>542925</xdr:colOff>
      <xdr:row>5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66700"/>
          <a:ext cx="704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1</xdr:row>
      <xdr:rowOff>28575</xdr:rowOff>
    </xdr:from>
    <xdr:to>
      <xdr:col>8</xdr:col>
      <xdr:colOff>47625</xdr:colOff>
      <xdr:row>5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200025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tabSelected="1" view="pageBreakPreview" zoomScaleSheetLayoutView="100" zoomScalePageLayoutView="0" workbookViewId="0" topLeftCell="A1">
      <pane ySplit="9" topLeftCell="A73" activePane="bottomLeft" state="frozen"/>
      <selection pane="topLeft" activeCell="A1" sqref="A1"/>
      <selection pane="bottomLeft" activeCell="C20" sqref="C20"/>
    </sheetView>
  </sheetViews>
  <sheetFormatPr defaultColWidth="11.00390625" defaultRowHeight="15"/>
  <cols>
    <col min="1" max="1" width="1.710937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3000000</v>
      </c>
      <c r="E10" s="14">
        <f t="shared" si="0"/>
        <v>0</v>
      </c>
      <c r="F10" s="14">
        <f t="shared" si="0"/>
        <v>3000000</v>
      </c>
      <c r="G10" s="14">
        <f t="shared" si="0"/>
        <v>1498480.2100000002</v>
      </c>
      <c r="H10" s="14">
        <f t="shared" si="0"/>
        <v>1358480.21</v>
      </c>
      <c r="I10" s="14">
        <f t="shared" si="0"/>
        <v>1501519.79</v>
      </c>
    </row>
    <row r="11" spans="2:9" ht="12.75">
      <c r="B11" s="3" t="s">
        <v>12</v>
      </c>
      <c r="C11" s="9"/>
      <c r="D11" s="15">
        <f aca="true" t="shared" si="1" ref="D11:I11">SUM(D12:D18)</f>
        <v>1974500</v>
      </c>
      <c r="E11" s="15">
        <f t="shared" si="1"/>
        <v>0</v>
      </c>
      <c r="F11" s="15">
        <f t="shared" si="1"/>
        <v>1974500</v>
      </c>
      <c r="G11" s="15">
        <f t="shared" si="1"/>
        <v>1148001.33</v>
      </c>
      <c r="H11" s="15">
        <f t="shared" si="1"/>
        <v>1008001.33</v>
      </c>
      <c r="I11" s="15">
        <f t="shared" si="1"/>
        <v>826498.67</v>
      </c>
    </row>
    <row r="12" spans="2:9" ht="12.75">
      <c r="B12" s="13" t="s">
        <v>13</v>
      </c>
      <c r="C12" s="11"/>
      <c r="D12" s="15">
        <v>1152000</v>
      </c>
      <c r="E12" s="16">
        <v>0</v>
      </c>
      <c r="F12" s="16">
        <f>D12+E12</f>
        <v>1152000</v>
      </c>
      <c r="G12" s="16">
        <v>1008001.33</v>
      </c>
      <c r="H12" s="16">
        <v>1008001.33</v>
      </c>
      <c r="I12" s="16">
        <f>F12-G12</f>
        <v>143998.67000000004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822500</v>
      </c>
      <c r="E14" s="16">
        <v>0</v>
      </c>
      <c r="F14" s="16">
        <f t="shared" si="2"/>
        <v>822500</v>
      </c>
      <c r="G14" s="16">
        <v>140000</v>
      </c>
      <c r="H14" s="16">
        <v>0</v>
      </c>
      <c r="I14" s="16">
        <f t="shared" si="3"/>
        <v>682500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337750</v>
      </c>
      <c r="E19" s="15">
        <f t="shared" si="4"/>
        <v>0</v>
      </c>
      <c r="F19" s="15">
        <f t="shared" si="4"/>
        <v>337750</v>
      </c>
      <c r="G19" s="15">
        <f t="shared" si="4"/>
        <v>96965.79000000001</v>
      </c>
      <c r="H19" s="15">
        <f t="shared" si="4"/>
        <v>96965.79000000001</v>
      </c>
      <c r="I19" s="15">
        <f t="shared" si="4"/>
        <v>240784.21</v>
      </c>
    </row>
    <row r="20" spans="2:9" ht="12.75">
      <c r="B20" s="13" t="s">
        <v>21</v>
      </c>
      <c r="C20" s="11"/>
      <c r="D20" s="15">
        <v>96481</v>
      </c>
      <c r="E20" s="16">
        <v>0</v>
      </c>
      <c r="F20" s="15">
        <f aca="true" t="shared" si="5" ref="F20:F28">D20+E20</f>
        <v>96481</v>
      </c>
      <c r="G20" s="16">
        <v>18178.79</v>
      </c>
      <c r="H20" s="16">
        <v>18178.79</v>
      </c>
      <c r="I20" s="16">
        <f>F20-G20</f>
        <v>78302.20999999999</v>
      </c>
    </row>
    <row r="21" spans="2:9" ht="12.75">
      <c r="B21" s="13" t="s">
        <v>22</v>
      </c>
      <c r="C21" s="11"/>
      <c r="D21" s="15">
        <v>58519</v>
      </c>
      <c r="E21" s="16">
        <v>0</v>
      </c>
      <c r="F21" s="15">
        <f t="shared" si="5"/>
        <v>58519</v>
      </c>
      <c r="G21" s="16">
        <v>19957.31</v>
      </c>
      <c r="H21" s="16">
        <v>19957.31</v>
      </c>
      <c r="I21" s="16">
        <f aca="true" t="shared" si="6" ref="I21:I83">F21-G21</f>
        <v>38561.69</v>
      </c>
    </row>
    <row r="22" spans="2:9" ht="12.75">
      <c r="B22" s="13" t="s">
        <v>23</v>
      </c>
      <c r="C22" s="11"/>
      <c r="D22" s="15">
        <v>15000</v>
      </c>
      <c r="E22" s="16">
        <v>0</v>
      </c>
      <c r="F22" s="15">
        <f t="shared" si="5"/>
        <v>15000</v>
      </c>
      <c r="G22" s="16">
        <v>12600</v>
      </c>
      <c r="H22" s="16">
        <v>12600</v>
      </c>
      <c r="I22" s="16">
        <f t="shared" si="6"/>
        <v>2400</v>
      </c>
    </row>
    <row r="23" spans="2:9" ht="12.75">
      <c r="B23" s="13" t="s">
        <v>24</v>
      </c>
      <c r="C23" s="11"/>
      <c r="D23" s="15">
        <v>32300</v>
      </c>
      <c r="E23" s="16">
        <v>0</v>
      </c>
      <c r="F23" s="15">
        <f t="shared" si="5"/>
        <v>32300</v>
      </c>
      <c r="G23" s="16">
        <v>0</v>
      </c>
      <c r="H23" s="16">
        <v>0</v>
      </c>
      <c r="I23" s="16">
        <f t="shared" si="6"/>
        <v>32300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91100</v>
      </c>
      <c r="E25" s="16">
        <v>0</v>
      </c>
      <c r="F25" s="15">
        <f t="shared" si="5"/>
        <v>91100</v>
      </c>
      <c r="G25" s="16">
        <v>46229.69</v>
      </c>
      <c r="H25" s="16">
        <v>46229.69</v>
      </c>
      <c r="I25" s="16">
        <f t="shared" si="6"/>
        <v>44870.31</v>
      </c>
    </row>
    <row r="26" spans="2:9" ht="12.75">
      <c r="B26" s="13" t="s">
        <v>27</v>
      </c>
      <c r="C26" s="11"/>
      <c r="D26" s="15">
        <v>18000</v>
      </c>
      <c r="E26" s="16">
        <v>0</v>
      </c>
      <c r="F26" s="15">
        <f t="shared" si="5"/>
        <v>18000</v>
      </c>
      <c r="G26" s="16">
        <v>0</v>
      </c>
      <c r="H26" s="16">
        <v>0</v>
      </c>
      <c r="I26" s="16">
        <f t="shared" si="6"/>
        <v>18000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26350</v>
      </c>
      <c r="E28" s="16">
        <v>0</v>
      </c>
      <c r="F28" s="15">
        <f t="shared" si="5"/>
        <v>26350</v>
      </c>
      <c r="G28" s="16">
        <v>0</v>
      </c>
      <c r="H28" s="16">
        <v>0</v>
      </c>
      <c r="I28" s="16">
        <f t="shared" si="6"/>
        <v>26350</v>
      </c>
    </row>
    <row r="29" spans="2:9" ht="12.75">
      <c r="B29" s="3" t="s">
        <v>30</v>
      </c>
      <c r="C29" s="9"/>
      <c r="D29" s="15">
        <f aca="true" t="shared" si="7" ref="D29:I29">SUM(D30:D38)</f>
        <v>343819</v>
      </c>
      <c r="E29" s="15">
        <f t="shared" si="7"/>
        <v>0</v>
      </c>
      <c r="F29" s="15">
        <f t="shared" si="7"/>
        <v>343819</v>
      </c>
      <c r="G29" s="15">
        <f t="shared" si="7"/>
        <v>89152.53</v>
      </c>
      <c r="H29" s="15">
        <f t="shared" si="7"/>
        <v>89152.53</v>
      </c>
      <c r="I29" s="15">
        <f t="shared" si="7"/>
        <v>254666.47</v>
      </c>
    </row>
    <row r="30" spans="2:9" ht="12.75">
      <c r="B30" s="13" t="s">
        <v>31</v>
      </c>
      <c r="C30" s="11"/>
      <c r="D30" s="15">
        <v>21000</v>
      </c>
      <c r="E30" s="16">
        <v>0</v>
      </c>
      <c r="F30" s="15">
        <f aca="true" t="shared" si="8" ref="F30:F38">D30+E30</f>
        <v>21000</v>
      </c>
      <c r="G30" s="16">
        <v>0</v>
      </c>
      <c r="H30" s="16">
        <v>0</v>
      </c>
      <c r="I30" s="16">
        <f t="shared" si="6"/>
        <v>21000</v>
      </c>
    </row>
    <row r="31" spans="2:9" ht="12.75">
      <c r="B31" s="13" t="s">
        <v>32</v>
      </c>
      <c r="C31" s="11"/>
      <c r="D31" s="15">
        <v>10500</v>
      </c>
      <c r="E31" s="16">
        <v>0</v>
      </c>
      <c r="F31" s="15">
        <f t="shared" si="8"/>
        <v>10500</v>
      </c>
      <c r="G31" s="16">
        <v>0</v>
      </c>
      <c r="H31" s="16">
        <v>0</v>
      </c>
      <c r="I31" s="16">
        <f t="shared" si="6"/>
        <v>10500</v>
      </c>
    </row>
    <row r="32" spans="2:9" ht="12.75">
      <c r="B32" s="13" t="s">
        <v>33</v>
      </c>
      <c r="C32" s="11"/>
      <c r="D32" s="15"/>
      <c r="E32" s="16"/>
      <c r="F32" s="15">
        <f t="shared" si="8"/>
        <v>0</v>
      </c>
      <c r="G32" s="16"/>
      <c r="H32" s="16"/>
      <c r="I32" s="16">
        <f t="shared" si="6"/>
        <v>0</v>
      </c>
    </row>
    <row r="33" spans="2:9" ht="12.75">
      <c r="B33" s="13" t="s">
        <v>34</v>
      </c>
      <c r="C33" s="11"/>
      <c r="D33" s="15">
        <v>9350</v>
      </c>
      <c r="E33" s="16">
        <v>0</v>
      </c>
      <c r="F33" s="15">
        <f t="shared" si="8"/>
        <v>9350</v>
      </c>
      <c r="G33" s="16">
        <v>8023.72</v>
      </c>
      <c r="H33" s="16">
        <v>8023.72</v>
      </c>
      <c r="I33" s="16">
        <f t="shared" si="6"/>
        <v>1326.2799999999997</v>
      </c>
    </row>
    <row r="34" spans="2:9" ht="12.75">
      <c r="B34" s="13" t="s">
        <v>35</v>
      </c>
      <c r="C34" s="11"/>
      <c r="D34" s="15">
        <v>49128</v>
      </c>
      <c r="E34" s="16">
        <v>0</v>
      </c>
      <c r="F34" s="15">
        <f t="shared" si="8"/>
        <v>49128</v>
      </c>
      <c r="G34" s="16">
        <v>5500</v>
      </c>
      <c r="H34" s="16">
        <v>5500</v>
      </c>
      <c r="I34" s="16">
        <f t="shared" si="6"/>
        <v>43628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37450</v>
      </c>
      <c r="E36" s="16">
        <v>0</v>
      </c>
      <c r="F36" s="15">
        <f t="shared" si="8"/>
        <v>37450</v>
      </c>
      <c r="G36" s="16">
        <v>18837.81</v>
      </c>
      <c r="H36" s="16">
        <v>18837.81</v>
      </c>
      <c r="I36" s="16">
        <f t="shared" si="6"/>
        <v>18612.19</v>
      </c>
    </row>
    <row r="37" spans="2:9" ht="12.75">
      <c r="B37" s="13" t="s">
        <v>38</v>
      </c>
      <c r="C37" s="11"/>
      <c r="D37" s="15">
        <v>153291</v>
      </c>
      <c r="E37" s="16">
        <v>0</v>
      </c>
      <c r="F37" s="15">
        <f t="shared" si="8"/>
        <v>153291</v>
      </c>
      <c r="G37" s="16">
        <v>27675</v>
      </c>
      <c r="H37" s="16">
        <v>27675</v>
      </c>
      <c r="I37" s="16">
        <f t="shared" si="6"/>
        <v>125616</v>
      </c>
    </row>
    <row r="38" spans="2:9" ht="12.75">
      <c r="B38" s="13" t="s">
        <v>39</v>
      </c>
      <c r="C38" s="11"/>
      <c r="D38" s="15">
        <v>63100</v>
      </c>
      <c r="E38" s="16">
        <v>0</v>
      </c>
      <c r="F38" s="15">
        <f t="shared" si="8"/>
        <v>63100</v>
      </c>
      <c r="G38" s="16">
        <v>29116</v>
      </c>
      <c r="H38" s="16">
        <v>29116</v>
      </c>
      <c r="I38" s="16">
        <f t="shared" si="6"/>
        <v>33984</v>
      </c>
    </row>
    <row r="39" spans="2:9" ht="25.5" customHeight="1">
      <c r="B39" s="26" t="s">
        <v>40</v>
      </c>
      <c r="C39" s="27"/>
      <c r="D39" s="15">
        <f aca="true" t="shared" si="9" ref="D39:I39">SUM(D40:D48)</f>
        <v>300572</v>
      </c>
      <c r="E39" s="15">
        <f t="shared" si="9"/>
        <v>0</v>
      </c>
      <c r="F39" s="15">
        <f>SUM(F40:F48)</f>
        <v>300572</v>
      </c>
      <c r="G39" s="15">
        <f t="shared" si="9"/>
        <v>158792.56</v>
      </c>
      <c r="H39" s="15">
        <f t="shared" si="9"/>
        <v>158792.56</v>
      </c>
      <c r="I39" s="15">
        <f t="shared" si="9"/>
        <v>141779.44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300572</v>
      </c>
      <c r="E43" s="16">
        <v>0</v>
      </c>
      <c r="F43" s="15">
        <f t="shared" si="10"/>
        <v>300572</v>
      </c>
      <c r="G43" s="16">
        <v>158792.56</v>
      </c>
      <c r="H43" s="16">
        <v>158792.56</v>
      </c>
      <c r="I43" s="16">
        <f t="shared" si="6"/>
        <v>141779.44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43359</v>
      </c>
      <c r="E49" s="15">
        <f t="shared" si="11"/>
        <v>0</v>
      </c>
      <c r="F49" s="15">
        <f t="shared" si="11"/>
        <v>43359</v>
      </c>
      <c r="G49" s="15">
        <f t="shared" si="11"/>
        <v>5568</v>
      </c>
      <c r="H49" s="15">
        <f t="shared" si="11"/>
        <v>5568</v>
      </c>
      <c r="I49" s="15">
        <f t="shared" si="11"/>
        <v>37791</v>
      </c>
    </row>
    <row r="50" spans="2:9" ht="12.75">
      <c r="B50" s="13" t="s">
        <v>51</v>
      </c>
      <c r="C50" s="11"/>
      <c r="D50" s="15">
        <v>33359</v>
      </c>
      <c r="E50" s="16">
        <v>0</v>
      </c>
      <c r="F50" s="15">
        <f t="shared" si="10"/>
        <v>33359</v>
      </c>
      <c r="G50" s="16">
        <v>5568</v>
      </c>
      <c r="H50" s="16">
        <v>5568</v>
      </c>
      <c r="I50" s="16">
        <f t="shared" si="6"/>
        <v>27791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10000</v>
      </c>
      <c r="E58" s="16">
        <v>0</v>
      </c>
      <c r="F58" s="15">
        <f t="shared" si="10"/>
        <v>10000</v>
      </c>
      <c r="G58" s="16">
        <v>0</v>
      </c>
      <c r="H58" s="16">
        <v>0</v>
      </c>
      <c r="I58" s="16">
        <f t="shared" si="6"/>
        <v>10000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3000000</v>
      </c>
      <c r="E160" s="14">
        <f t="shared" si="21"/>
        <v>0</v>
      </c>
      <c r="F160" s="14">
        <f t="shared" si="21"/>
        <v>3000000</v>
      </c>
      <c r="G160" s="14">
        <f t="shared" si="21"/>
        <v>1498480.2100000002</v>
      </c>
      <c r="H160" s="14">
        <f t="shared" si="21"/>
        <v>1358480.21</v>
      </c>
      <c r="I160" s="14">
        <f t="shared" si="21"/>
        <v>1501519.79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6" spans="3:8" ht="12.75">
      <c r="C166" s="43" t="s">
        <v>89</v>
      </c>
      <c r="F166" s="45" t="s">
        <v>91</v>
      </c>
      <c r="G166" s="45"/>
      <c r="H166" s="45"/>
    </row>
    <row r="167" spans="3:8" ht="12.75">
      <c r="C167" s="44" t="s">
        <v>90</v>
      </c>
      <c r="F167" s="46" t="s">
        <v>92</v>
      </c>
      <c r="G167" s="46"/>
      <c r="H167" s="46"/>
    </row>
  </sheetData>
  <sheetProtection/>
  <mergeCells count="14">
    <mergeCell ref="F166:H166"/>
    <mergeCell ref="F167:H167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2016-12-20T19:53:14Z</cp:lastPrinted>
  <dcterms:created xsi:type="dcterms:W3CDTF">2016-10-11T20:25:15Z</dcterms:created>
  <dcterms:modified xsi:type="dcterms:W3CDTF">2019-08-05T18:57:35Z</dcterms:modified>
  <cp:category/>
  <cp:version/>
  <cp:contentType/>
  <cp:contentStatus/>
</cp:coreProperties>
</file>